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710612\Desktop\"/>
    </mc:Choice>
  </mc:AlternateContent>
  <xr:revisionPtr revIDLastSave="0" documentId="8_{02371BF5-1681-4A1A-93C7-6F621199E71C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工事費内訳書!$A$1:$G$72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工事費内訳書!$G$72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工事費内訳書!$I$72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59" l="1"/>
  <c r="G68" i="59" s="1"/>
  <c r="G67" i="59" s="1"/>
  <c r="G59" i="59"/>
  <c r="G58" i="59" s="1"/>
  <c r="G56" i="59"/>
  <c r="G55" i="59" s="1"/>
  <c r="G53" i="59"/>
  <c r="G52" i="59" s="1"/>
  <c r="G48" i="59"/>
  <c r="G47" i="59" s="1"/>
  <c r="G42" i="59"/>
  <c r="G41" i="59" s="1"/>
  <c r="G39" i="59"/>
  <c r="G38" i="59" s="1"/>
  <c r="G33" i="59"/>
  <c r="G31" i="59"/>
  <c r="G28" i="59"/>
  <c r="G27" i="59" s="1"/>
  <c r="G20" i="59"/>
  <c r="G17" i="59"/>
  <c r="G16" i="59"/>
  <c r="G13" i="59" s="1"/>
  <c r="G12" i="59" l="1"/>
  <c r="G30" i="59"/>
  <c r="G24" i="59" s="1"/>
  <c r="G23" i="59" s="1"/>
  <c r="G10" i="59" s="1"/>
  <c r="G71" i="59" s="1"/>
  <c r="G72" i="59" s="1"/>
</calcChain>
</file>

<file path=xl/sharedStrings.xml><?xml version="1.0" encoding="utf-8"?>
<sst xmlns="http://schemas.openxmlformats.org/spreadsheetml/2006/main" count="139" uniqueCount="63">
  <si>
    <t>住　　　　所</t>
  </si>
  <si>
    <t>商号又は名称</t>
  </si>
  <si>
    <t>代 表 者 名</t>
  </si>
  <si>
    <t>工事費内訳書</t>
  </si>
  <si>
    <t>工 事 名</t>
  </si>
  <si>
    <t>Ｒ８三耕　長寿命化　三好南岸揚水機場　揚水機補修工事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</si>
  <si>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</si>
  <si>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</si>
  <si>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</si>
  <si>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</si>
  <si>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</si>
  <si>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</si>
  <si>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</si>
  <si>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</si>
  <si>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</si>
  <si>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</si>
  <si>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用排水機修繕工
_x000D_</t>
  </si>
  <si>
    <t>１号主ポンプ（機器単体費）
_x000D_縦軸片吸込形、φ500×φ400</t>
  </si>
  <si>
    <t>弁類（機器単体費）
_x000D_</t>
  </si>
  <si>
    <t>間接製作費
_x000D_</t>
  </si>
  <si>
    <t>間接労務費
_x000D_</t>
  </si>
  <si>
    <t>工場管理費
_x000D_</t>
  </si>
  <si>
    <t>据付工事原価
_x000D_</t>
  </si>
  <si>
    <t>直接工事費
_x000D_</t>
  </si>
  <si>
    <t>輸送費
_x000D_</t>
  </si>
  <si>
    <t>標準外用排水機修繕工
_x000D_</t>
  </si>
  <si>
    <t>１号主ポンプ工場整備
_x000D_</t>
  </si>
  <si>
    <t>設備据付工
_x000D_</t>
  </si>
  <si>
    <t>１号主ポンプ据付工
_x000D_縦軸片吸込形、φ500×φ400</t>
  </si>
  <si>
    <t>電動蝶型弁（1号吸込側）据付工
_x000D_横軸（開閉台スタンド付き）、φ500</t>
  </si>
  <si>
    <t>電動蝶型弁（1号吐出側）据付工
_x000D_横軸（開閉台スタンド付き）、φ400</t>
  </si>
  <si>
    <t>逆止弁（1号吐出側）据付工
_x000D_緩閉式逆止弁、φ400</t>
  </si>
  <si>
    <t>試運転調整工
_x000D_</t>
  </si>
  <si>
    <t>既設設備等撤去工
_x000D_</t>
  </si>
  <si>
    <t>既設設備撤去工
_x000D_</t>
  </si>
  <si>
    <t>１号主ポンプ撤去工
_x000D_縦軸片吸込形、φ500×φ400</t>
  </si>
  <si>
    <t>電動蝶型弁（1号吸込側）撤去工
_x000D_横軸（開閉台スタンド付き）、φ500</t>
  </si>
  <si>
    <t>電動蝶型弁（1号吐出側）撤去工
_x000D_横軸（開閉台スタンド付き）、φ400</t>
  </si>
  <si>
    <t>逆止弁（1号吐出側）撤去工
_x000D_緩閉式逆止弁、φ400</t>
  </si>
  <si>
    <t>機械経費
_x000D_</t>
  </si>
  <si>
    <t>トラッククレーン
_x000D_機器搬入・搬出</t>
  </si>
  <si>
    <t>トラック
_x000D_敷鉄板設置・撤去</t>
  </si>
  <si>
    <t>仮設費
_x000D_</t>
  </si>
  <si>
    <t>敷鉄板設置・撤去工
_x000D_</t>
  </si>
  <si>
    <t>安全費
_x000D_</t>
  </si>
  <si>
    <t>交通誘導警備員
_x000D_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</si>
  <si>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</si>
  <si>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</si>
  <si>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</si>
  <si>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</si>
  <si>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</si>
  <si>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</si>
  <si>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</si>
  <si>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</si>
  <si>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既設品処分費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</si>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</sst>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0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9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" fillId="0" borderId="0" xfId="0" applyNumberFormat="1" applyFont="1" applyAlignment="1">
      <alignment horizontal="center"/>
    </xf>
    <xf numFmtId="0" fontId="6" fillId="0" borderId="0" xfId="0" applyFont="1"/>
    <xf numFmtId="49" fontId="1" fillId="0" borderId="22" xfId="1" applyNumberFormat="1" applyFont="1" applyBorder="1" applyAlignment="1">
      <alignment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26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74"/>
  <sheetViews>
    <sheetView showGridLines="0" tabSelected="1" zoomScaleNormal="100" zoomScaleSheetLayoutView="100" workbookViewId="0">
      <selection activeCell="B11" sqref="B11:D11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3"/>
      <c r="G3" s="33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3"/>
      <c r="G4" s="33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3"/>
      <c r="G5" s="33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4" t="s">
        <v>3</v>
      </c>
      <c r="B7" s="34"/>
      <c r="C7" s="34"/>
      <c r="D7" s="34"/>
      <c r="E7" s="34"/>
      <c r="F7" s="34"/>
      <c r="G7" s="34"/>
      <c r="H7" s="1"/>
      <c r="I7" s="1"/>
      <c r="J7" s="1"/>
    </row>
    <row r="8" spans="1:10" ht="11.25" customHeight="1" x14ac:dyDescent="0.15">
      <c r="A8" s="3" t="s">
        <v>4</v>
      </c>
      <c r="B8" s="29" t="s">
        <v>5</v>
      </c>
      <c r="C8" s="29"/>
      <c r="D8" s="29"/>
      <c r="E8" s="29"/>
      <c r="F8" s="29"/>
      <c r="G8" s="29"/>
      <c r="H8" s="1"/>
      <c r="I8" s="1"/>
      <c r="J8" s="1"/>
    </row>
    <row r="9" spans="1:10" ht="11.25" customHeight="1" x14ac:dyDescent="0.15">
      <c r="A9" s="30" t="s">
        <v>6</v>
      </c>
      <c r="B9" s="31"/>
      <c r="C9" s="31"/>
      <c r="D9" s="32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5" t="s">
        <v>12</v>
      </c>
      <c r="B10" s="23"/>
      <c r="C10" s="23"/>
      <c r="D10" s="24"/>
      <c r="E10" s="9" t="s">
        <v>13</v>
      </c>
      <c r="F10" s="10">
        <v>1</v>
      </c>
      <c r="G10" s="11">
        <f>+G12+G23+G65</f>
        <v>0</v>
      </c>
      <c r="H10" s="12"/>
      <c r="I10" s="13">
        <v>1</v>
      </c>
      <c r="J10" s="13"/>
    </row>
    <row r="11" spans="1:10" s="42" customFormat="1" ht="42" customHeight="1" x14ac:dyDescent="0.15">
      <c r="A11" s="22"/>
      <c r="B11" s="35" t="s">
        <v>58</v>
      </c>
      <c r="C11" s="35"/>
      <c r="D11" s="36"/>
      <c r="E11" s="37" t="s">
        <v>13</v>
      </c>
      <c r="F11" s="38">
        <v>1</v>
      </c>
      <c r="G11" s="39"/>
      <c r="H11" s="40"/>
      <c r="I11" s="41"/>
      <c r="J11" s="41"/>
    </row>
    <row r="12" spans="1:10" ht="42" customHeight="1" x14ac:dyDescent="0.15">
      <c r="A12" s="25" t="s">
        <v>14</v>
      </c>
      <c r="B12" s="23"/>
      <c r="C12" s="23"/>
      <c r="D12" s="43"/>
      <c r="E12" s="9" t="s">
        <v>13</v>
      </c>
      <c r="F12" s="10">
        <v>1</v>
      </c>
      <c r="G12" s="11">
        <f>+G13+G20</f>
        <v>0</v>
      </c>
      <c r="H12" s="12"/>
      <c r="I12" s="21">
        <v>2</v>
      </c>
      <c r="J12" s="21"/>
    </row>
    <row r="13" spans="1:10" ht="42" customHeight="1" x14ac:dyDescent="0.15">
      <c r="A13" s="25" t="s">
        <v>15</v>
      </c>
      <c r="B13" s="23"/>
      <c r="C13" s="23"/>
      <c r="D13" s="24"/>
      <c r="E13" s="9" t="s">
        <v>13</v>
      </c>
      <c r="F13" s="10">
        <v>1</v>
      </c>
      <c r="G13" s="11">
        <f>+G16</f>
        <v>0</v>
      </c>
      <c r="H13" s="12"/>
      <c r="I13" s="13">
        <v>3</v>
      </c>
      <c r="J13" s="13">
        <v>1</v>
      </c>
    </row>
    <row r="14" spans="1:10" s="42" customFormat="1" ht="42" customHeight="1" x14ac:dyDescent="0.15">
      <c r="A14" s="22"/>
      <c r="B14" s="44" t="s">
        <v>59</v>
      </c>
      <c r="C14" s="44"/>
      <c r="D14" s="44"/>
      <c r="E14" s="37" t="s">
        <v>13</v>
      </c>
      <c r="F14" s="38">
        <v>1</v>
      </c>
      <c r="G14" s="39"/>
      <c r="H14" s="40"/>
      <c r="I14" s="21"/>
      <c r="J14" s="21"/>
    </row>
    <row r="15" spans="1:10" s="42" customFormat="1" ht="42" customHeight="1" x14ac:dyDescent="0.15">
      <c r="A15" s="22"/>
      <c r="B15" s="44" t="s">
        <v>60</v>
      </c>
      <c r="C15" s="44"/>
      <c r="D15" s="44"/>
      <c r="E15" s="37" t="s">
        <v>13</v>
      </c>
      <c r="F15" s="38">
        <v>1</v>
      </c>
      <c r="G15" s="39"/>
      <c r="H15" s="40"/>
      <c r="I15" s="21"/>
      <c r="J15" s="21"/>
    </row>
    <row r="16" spans="1:10" ht="42" customHeight="1" x14ac:dyDescent="0.15">
      <c r="A16" s="14"/>
      <c r="B16" s="23" t="s">
        <v>16</v>
      </c>
      <c r="C16" s="23"/>
      <c r="D16" s="24"/>
      <c r="E16" s="9" t="s">
        <v>13</v>
      </c>
      <c r="F16" s="10">
        <v>1</v>
      </c>
      <c r="G16" s="11">
        <f>+G17</f>
        <v>0</v>
      </c>
      <c r="H16" s="12"/>
      <c r="I16" s="13">
        <v>4</v>
      </c>
      <c r="J16" s="13">
        <v>2</v>
      </c>
    </row>
    <row r="17" spans="1:10" ht="42" customHeight="1" x14ac:dyDescent="0.15">
      <c r="A17" s="14"/>
      <c r="B17" s="15"/>
      <c r="C17" s="23" t="s">
        <v>16</v>
      </c>
      <c r="D17" s="24"/>
      <c r="E17" s="9" t="s">
        <v>13</v>
      </c>
      <c r="F17" s="10">
        <v>1</v>
      </c>
      <c r="G17" s="11">
        <f>+G18+G19</f>
        <v>0</v>
      </c>
      <c r="H17" s="12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17</v>
      </c>
      <c r="E18" s="9" t="s">
        <v>13</v>
      </c>
      <c r="F18" s="10">
        <v>1</v>
      </c>
      <c r="G18" s="17"/>
      <c r="H18" s="12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18</v>
      </c>
      <c r="E19" s="9" t="s">
        <v>13</v>
      </c>
      <c r="F19" s="10">
        <v>1</v>
      </c>
      <c r="G19" s="17"/>
      <c r="H19" s="12"/>
      <c r="I19" s="13">
        <v>7</v>
      </c>
      <c r="J19" s="13">
        <v>4</v>
      </c>
    </row>
    <row r="20" spans="1:10" ht="42" customHeight="1" x14ac:dyDescent="0.15">
      <c r="A20" s="25" t="s">
        <v>19</v>
      </c>
      <c r="B20" s="23"/>
      <c r="C20" s="23"/>
      <c r="D20" s="24"/>
      <c r="E20" s="9" t="s">
        <v>13</v>
      </c>
      <c r="F20" s="10">
        <v>1</v>
      </c>
      <c r="G20" s="11">
        <f>+G21+G22</f>
        <v>0</v>
      </c>
      <c r="H20" s="12"/>
      <c r="I20" s="13">
        <v>8</v>
      </c>
      <c r="J20" s="13"/>
    </row>
    <row r="21" spans="1:10" ht="42" customHeight="1" x14ac:dyDescent="0.15">
      <c r="A21" s="25" t="s">
        <v>20</v>
      </c>
      <c r="B21" s="23"/>
      <c r="C21" s="23"/>
      <c r="D21" s="24"/>
      <c r="E21" s="9" t="s">
        <v>13</v>
      </c>
      <c r="F21" s="10">
        <v>1</v>
      </c>
      <c r="G21" s="17"/>
      <c r="H21" s="12"/>
      <c r="I21" s="13">
        <v>9</v>
      </c>
      <c r="J21" s="13"/>
    </row>
    <row r="22" spans="1:10" ht="42" customHeight="1" x14ac:dyDescent="0.15">
      <c r="A22" s="25" t="s">
        <v>21</v>
      </c>
      <c r="B22" s="23"/>
      <c r="C22" s="23"/>
      <c r="D22" s="24"/>
      <c r="E22" s="9" t="s">
        <v>13</v>
      </c>
      <c r="F22" s="10">
        <v>1</v>
      </c>
      <c r="G22" s="17"/>
      <c r="H22" s="12"/>
      <c r="I22" s="13">
        <v>10</v>
      </c>
      <c r="J22" s="13"/>
    </row>
    <row r="23" spans="1:10" ht="42" customHeight="1" x14ac:dyDescent="0.15">
      <c r="A23" s="25" t="s">
        <v>22</v>
      </c>
      <c r="B23" s="23"/>
      <c r="C23" s="23"/>
      <c r="D23" s="24"/>
      <c r="E23" s="9" t="s">
        <v>13</v>
      </c>
      <c r="F23" s="10">
        <v>1</v>
      </c>
      <c r="G23" s="11">
        <f>+G24+G58</f>
        <v>0</v>
      </c>
      <c r="H23" s="12"/>
      <c r="I23" s="13">
        <v>11</v>
      </c>
      <c r="J23" s="13"/>
    </row>
    <row r="24" spans="1:10" ht="42" customHeight="1" x14ac:dyDescent="0.15">
      <c r="A24" s="25" t="s">
        <v>23</v>
      </c>
      <c r="B24" s="23"/>
      <c r="C24" s="23"/>
      <c r="D24" s="24"/>
      <c r="E24" s="9" t="s">
        <v>13</v>
      </c>
      <c r="F24" s="10">
        <v>1</v>
      </c>
      <c r="G24" s="11">
        <f>+G27+G30+G38+G41+G47+G52+G55</f>
        <v>0</v>
      </c>
      <c r="H24" s="12"/>
      <c r="I24" s="13">
        <v>12</v>
      </c>
      <c r="J24" s="13">
        <v>20</v>
      </c>
    </row>
    <row r="25" spans="1:10" s="42" customFormat="1" ht="42" customHeight="1" x14ac:dyDescent="0.15">
      <c r="A25" s="22"/>
      <c r="B25" s="44" t="s">
        <v>59</v>
      </c>
      <c r="C25" s="44"/>
      <c r="D25" s="44"/>
      <c r="E25" s="37" t="s">
        <v>13</v>
      </c>
      <c r="F25" s="38">
        <v>1</v>
      </c>
      <c r="G25" s="39"/>
      <c r="H25" s="40"/>
      <c r="I25" s="21"/>
      <c r="J25" s="21"/>
    </row>
    <row r="26" spans="1:10" s="42" customFormat="1" ht="42" customHeight="1" x14ac:dyDescent="0.15">
      <c r="A26" s="22"/>
      <c r="B26" s="44" t="s">
        <v>60</v>
      </c>
      <c r="C26" s="44"/>
      <c r="D26" s="44"/>
      <c r="E26" s="37" t="s">
        <v>13</v>
      </c>
      <c r="F26" s="38">
        <v>1</v>
      </c>
      <c r="G26" s="39"/>
      <c r="H26" s="40"/>
      <c r="I26" s="21"/>
      <c r="J26" s="21"/>
    </row>
    <row r="27" spans="1:10" ht="42" customHeight="1" x14ac:dyDescent="0.15">
      <c r="A27" s="14"/>
      <c r="B27" s="23" t="s">
        <v>24</v>
      </c>
      <c r="C27" s="23"/>
      <c r="D27" s="24"/>
      <c r="E27" s="9" t="s">
        <v>13</v>
      </c>
      <c r="F27" s="10">
        <v>1</v>
      </c>
      <c r="G27" s="11">
        <f>+G28</f>
        <v>0</v>
      </c>
      <c r="H27" s="12"/>
      <c r="I27" s="13">
        <v>13</v>
      </c>
      <c r="J27" s="13">
        <v>2</v>
      </c>
    </row>
    <row r="28" spans="1:10" ht="42" customHeight="1" x14ac:dyDescent="0.15">
      <c r="A28" s="14"/>
      <c r="B28" s="15"/>
      <c r="C28" s="23" t="s">
        <v>24</v>
      </c>
      <c r="D28" s="24"/>
      <c r="E28" s="9" t="s">
        <v>13</v>
      </c>
      <c r="F28" s="10">
        <v>1</v>
      </c>
      <c r="G28" s="11">
        <f>+G29</f>
        <v>0</v>
      </c>
      <c r="H28" s="12"/>
      <c r="I28" s="13">
        <v>14</v>
      </c>
      <c r="J28" s="13">
        <v>3</v>
      </c>
    </row>
    <row r="29" spans="1:10" ht="42" customHeight="1" x14ac:dyDescent="0.15">
      <c r="A29" s="14"/>
      <c r="B29" s="15"/>
      <c r="C29" s="15"/>
      <c r="D29" s="16" t="s">
        <v>24</v>
      </c>
      <c r="E29" s="9" t="s">
        <v>13</v>
      </c>
      <c r="F29" s="10">
        <v>1</v>
      </c>
      <c r="G29" s="17"/>
      <c r="H29" s="12"/>
      <c r="I29" s="13">
        <v>15</v>
      </c>
      <c r="J29" s="13">
        <v>4</v>
      </c>
    </row>
    <row r="30" spans="1:10" ht="42" customHeight="1" x14ac:dyDescent="0.15">
      <c r="A30" s="14"/>
      <c r="B30" s="23" t="s">
        <v>16</v>
      </c>
      <c r="C30" s="23"/>
      <c r="D30" s="24"/>
      <c r="E30" s="9" t="s">
        <v>13</v>
      </c>
      <c r="F30" s="10">
        <v>1</v>
      </c>
      <c r="G30" s="11">
        <f>+G31+G33</f>
        <v>0</v>
      </c>
      <c r="H30" s="12"/>
      <c r="I30" s="13">
        <v>16</v>
      </c>
      <c r="J30" s="13">
        <v>2</v>
      </c>
    </row>
    <row r="31" spans="1:10" ht="42" customHeight="1" x14ac:dyDescent="0.15">
      <c r="A31" s="14"/>
      <c r="B31" s="15"/>
      <c r="C31" s="23" t="s">
        <v>25</v>
      </c>
      <c r="D31" s="24"/>
      <c r="E31" s="9" t="s">
        <v>13</v>
      </c>
      <c r="F31" s="10">
        <v>1</v>
      </c>
      <c r="G31" s="11">
        <f>+G32</f>
        <v>0</v>
      </c>
      <c r="H31" s="12"/>
      <c r="I31" s="13">
        <v>17</v>
      </c>
      <c r="J31" s="13">
        <v>3</v>
      </c>
    </row>
    <row r="32" spans="1:10" ht="42" customHeight="1" x14ac:dyDescent="0.15">
      <c r="A32" s="14"/>
      <c r="B32" s="15"/>
      <c r="C32" s="15"/>
      <c r="D32" s="16" t="s">
        <v>26</v>
      </c>
      <c r="E32" s="9" t="s">
        <v>13</v>
      </c>
      <c r="F32" s="10">
        <v>1</v>
      </c>
      <c r="G32" s="17"/>
      <c r="H32" s="12"/>
      <c r="I32" s="13">
        <v>18</v>
      </c>
      <c r="J32" s="13">
        <v>4</v>
      </c>
    </row>
    <row r="33" spans="1:10" ht="42" customHeight="1" x14ac:dyDescent="0.15">
      <c r="A33" s="14"/>
      <c r="B33" s="15"/>
      <c r="C33" s="23" t="s">
        <v>27</v>
      </c>
      <c r="D33" s="24"/>
      <c r="E33" s="9" t="s">
        <v>13</v>
      </c>
      <c r="F33" s="10">
        <v>1</v>
      </c>
      <c r="G33" s="11">
        <f>+G34+G35+G36+G37</f>
        <v>0</v>
      </c>
      <c r="H33" s="12"/>
      <c r="I33" s="13">
        <v>19</v>
      </c>
      <c r="J33" s="13">
        <v>3</v>
      </c>
    </row>
    <row r="34" spans="1:10" ht="42" customHeight="1" x14ac:dyDescent="0.15">
      <c r="A34" s="14"/>
      <c r="B34" s="15"/>
      <c r="C34" s="15"/>
      <c r="D34" s="16" t="s">
        <v>28</v>
      </c>
      <c r="E34" s="9" t="s">
        <v>13</v>
      </c>
      <c r="F34" s="10">
        <v>1</v>
      </c>
      <c r="G34" s="17"/>
      <c r="H34" s="12"/>
      <c r="I34" s="13">
        <v>20</v>
      </c>
      <c r="J34" s="13">
        <v>4</v>
      </c>
    </row>
    <row r="35" spans="1:10" ht="42" customHeight="1" x14ac:dyDescent="0.15">
      <c r="A35" s="14"/>
      <c r="B35" s="15"/>
      <c r="C35" s="15"/>
      <c r="D35" s="16" t="s">
        <v>29</v>
      </c>
      <c r="E35" s="9" t="s">
        <v>13</v>
      </c>
      <c r="F35" s="10">
        <v>1</v>
      </c>
      <c r="G35" s="17"/>
      <c r="H35" s="12"/>
      <c r="I35" s="13">
        <v>21</v>
      </c>
      <c r="J35" s="13">
        <v>4</v>
      </c>
    </row>
    <row r="36" spans="1:10" ht="42" customHeight="1" x14ac:dyDescent="0.15">
      <c r="A36" s="14"/>
      <c r="B36" s="15"/>
      <c r="C36" s="15"/>
      <c r="D36" s="16" t="s">
        <v>30</v>
      </c>
      <c r="E36" s="9" t="s">
        <v>13</v>
      </c>
      <c r="F36" s="10">
        <v>1</v>
      </c>
      <c r="G36" s="17"/>
      <c r="H36" s="12"/>
      <c r="I36" s="13">
        <v>22</v>
      </c>
      <c r="J36" s="13">
        <v>4</v>
      </c>
    </row>
    <row r="37" spans="1:10" ht="42" customHeight="1" x14ac:dyDescent="0.15">
      <c r="A37" s="14"/>
      <c r="B37" s="15"/>
      <c r="C37" s="15"/>
      <c r="D37" s="16" t="s">
        <v>31</v>
      </c>
      <c r="E37" s="9" t="s">
        <v>13</v>
      </c>
      <c r="F37" s="10">
        <v>1</v>
      </c>
      <c r="G37" s="17"/>
      <c r="H37" s="12"/>
      <c r="I37" s="13">
        <v>23</v>
      </c>
      <c r="J37" s="13">
        <v>4</v>
      </c>
    </row>
    <row r="38" spans="1:10" ht="42" customHeight="1" x14ac:dyDescent="0.15">
      <c r="A38" s="14"/>
      <c r="B38" s="23" t="s">
        <v>32</v>
      </c>
      <c r="C38" s="23"/>
      <c r="D38" s="24"/>
      <c r="E38" s="9" t="s">
        <v>13</v>
      </c>
      <c r="F38" s="10">
        <v>1</v>
      </c>
      <c r="G38" s="11">
        <f>+G39</f>
        <v>0</v>
      </c>
      <c r="H38" s="12"/>
      <c r="I38" s="13">
        <v>24</v>
      </c>
      <c r="J38" s="13">
        <v>2</v>
      </c>
    </row>
    <row r="39" spans="1:10" ht="42" customHeight="1" x14ac:dyDescent="0.15">
      <c r="A39" s="14"/>
      <c r="B39" s="15"/>
      <c r="C39" s="23" t="s">
        <v>32</v>
      </c>
      <c r="D39" s="24"/>
      <c r="E39" s="9" t="s">
        <v>13</v>
      </c>
      <c r="F39" s="10">
        <v>1</v>
      </c>
      <c r="G39" s="11">
        <f>+G40</f>
        <v>0</v>
      </c>
      <c r="H39" s="12"/>
      <c r="I39" s="13">
        <v>25</v>
      </c>
      <c r="J39" s="13">
        <v>3</v>
      </c>
    </row>
    <row r="40" spans="1:10" ht="42" customHeight="1" x14ac:dyDescent="0.15">
      <c r="A40" s="14"/>
      <c r="B40" s="15"/>
      <c r="C40" s="15"/>
      <c r="D40" s="16" t="s">
        <v>32</v>
      </c>
      <c r="E40" s="9" t="s">
        <v>13</v>
      </c>
      <c r="F40" s="10">
        <v>1</v>
      </c>
      <c r="G40" s="17"/>
      <c r="H40" s="12"/>
      <c r="I40" s="13">
        <v>26</v>
      </c>
      <c r="J40" s="13">
        <v>4</v>
      </c>
    </row>
    <row r="41" spans="1:10" ht="42" customHeight="1" x14ac:dyDescent="0.15">
      <c r="A41" s="14"/>
      <c r="B41" s="23" t="s">
        <v>33</v>
      </c>
      <c r="C41" s="23"/>
      <c r="D41" s="24"/>
      <c r="E41" s="9" t="s">
        <v>13</v>
      </c>
      <c r="F41" s="10">
        <v>1</v>
      </c>
      <c r="G41" s="11">
        <f>+G42</f>
        <v>0</v>
      </c>
      <c r="H41" s="12"/>
      <c r="I41" s="13">
        <v>27</v>
      </c>
      <c r="J41" s="13">
        <v>2</v>
      </c>
    </row>
    <row r="42" spans="1:10" ht="42" customHeight="1" x14ac:dyDescent="0.15">
      <c r="A42" s="14"/>
      <c r="B42" s="15"/>
      <c r="C42" s="23" t="s">
        <v>34</v>
      </c>
      <c r="D42" s="24"/>
      <c r="E42" s="9" t="s">
        <v>13</v>
      </c>
      <c r="F42" s="10">
        <v>1</v>
      </c>
      <c r="G42" s="11">
        <f>+G43+G44+G45+G46</f>
        <v>0</v>
      </c>
      <c r="H42" s="12"/>
      <c r="I42" s="13">
        <v>28</v>
      </c>
      <c r="J42" s="13">
        <v>3</v>
      </c>
    </row>
    <row r="43" spans="1:10" ht="42" customHeight="1" x14ac:dyDescent="0.15">
      <c r="A43" s="14"/>
      <c r="B43" s="15"/>
      <c r="C43" s="15"/>
      <c r="D43" s="16" t="s">
        <v>35</v>
      </c>
      <c r="E43" s="9" t="s">
        <v>13</v>
      </c>
      <c r="F43" s="10">
        <v>1</v>
      </c>
      <c r="G43" s="17"/>
      <c r="H43" s="12"/>
      <c r="I43" s="13">
        <v>29</v>
      </c>
      <c r="J43" s="13">
        <v>4</v>
      </c>
    </row>
    <row r="44" spans="1:10" ht="42" customHeight="1" x14ac:dyDescent="0.15">
      <c r="A44" s="14"/>
      <c r="B44" s="15"/>
      <c r="C44" s="15"/>
      <c r="D44" s="16" t="s">
        <v>36</v>
      </c>
      <c r="E44" s="9" t="s">
        <v>13</v>
      </c>
      <c r="F44" s="10">
        <v>1</v>
      </c>
      <c r="G44" s="17"/>
      <c r="H44" s="12"/>
      <c r="I44" s="13">
        <v>30</v>
      </c>
      <c r="J44" s="13">
        <v>4</v>
      </c>
    </row>
    <row r="45" spans="1:10" ht="42" customHeight="1" x14ac:dyDescent="0.15">
      <c r="A45" s="14"/>
      <c r="B45" s="15"/>
      <c r="C45" s="15"/>
      <c r="D45" s="16" t="s">
        <v>37</v>
      </c>
      <c r="E45" s="9" t="s">
        <v>13</v>
      </c>
      <c r="F45" s="10">
        <v>1</v>
      </c>
      <c r="G45" s="17"/>
      <c r="H45" s="12"/>
      <c r="I45" s="13">
        <v>31</v>
      </c>
      <c r="J45" s="13">
        <v>4</v>
      </c>
    </row>
    <row r="46" spans="1:10" ht="42" customHeight="1" x14ac:dyDescent="0.15">
      <c r="A46" s="14"/>
      <c r="B46" s="15"/>
      <c r="C46" s="15"/>
      <c r="D46" s="16" t="s">
        <v>38</v>
      </c>
      <c r="E46" s="9" t="s">
        <v>13</v>
      </c>
      <c r="F46" s="10">
        <v>1</v>
      </c>
      <c r="G46" s="17"/>
      <c r="H46" s="12"/>
      <c r="I46" s="13">
        <v>32</v>
      </c>
      <c r="J46" s="13">
        <v>4</v>
      </c>
    </row>
    <row r="47" spans="1:10" ht="42" customHeight="1" x14ac:dyDescent="0.15">
      <c r="A47" s="14"/>
      <c r="B47" s="23" t="s">
        <v>39</v>
      </c>
      <c r="C47" s="23"/>
      <c r="D47" s="24"/>
      <c r="E47" s="9" t="s">
        <v>13</v>
      </c>
      <c r="F47" s="10">
        <v>1</v>
      </c>
      <c r="G47" s="11">
        <f>+G48</f>
        <v>0</v>
      </c>
      <c r="H47" s="12"/>
      <c r="I47" s="13">
        <v>33</v>
      </c>
      <c r="J47" s="13">
        <v>2</v>
      </c>
    </row>
    <row r="48" spans="1:10" ht="42" customHeight="1" x14ac:dyDescent="0.15">
      <c r="A48" s="14"/>
      <c r="B48" s="15"/>
      <c r="C48" s="23" t="s">
        <v>39</v>
      </c>
      <c r="D48" s="24"/>
      <c r="E48" s="9" t="s">
        <v>13</v>
      </c>
      <c r="F48" s="10">
        <v>1</v>
      </c>
      <c r="G48" s="11">
        <f>+G49+G50+G51</f>
        <v>0</v>
      </c>
      <c r="H48" s="12"/>
      <c r="I48" s="13">
        <v>34</v>
      </c>
      <c r="J48" s="13">
        <v>3</v>
      </c>
    </row>
    <row r="49" spans="1:10" ht="42" customHeight="1" x14ac:dyDescent="0.15">
      <c r="A49" s="14"/>
      <c r="B49" s="15"/>
      <c r="C49" s="15"/>
      <c r="D49" s="16" t="s">
        <v>40</v>
      </c>
      <c r="E49" s="9" t="s">
        <v>13</v>
      </c>
      <c r="F49" s="10">
        <v>1</v>
      </c>
      <c r="G49" s="17"/>
      <c r="H49" s="12"/>
      <c r="I49" s="13">
        <v>35</v>
      </c>
      <c r="J49" s="13">
        <v>4</v>
      </c>
    </row>
    <row r="50" spans="1:10" ht="42" customHeight="1" x14ac:dyDescent="0.15">
      <c r="A50" s="14"/>
      <c r="B50" s="15"/>
      <c r="C50" s="15"/>
      <c r="D50" s="16" t="s">
        <v>41</v>
      </c>
      <c r="E50" s="9" t="s">
        <v>13</v>
      </c>
      <c r="F50" s="10">
        <v>1</v>
      </c>
      <c r="G50" s="17"/>
      <c r="H50" s="12"/>
      <c r="I50" s="13">
        <v>36</v>
      </c>
      <c r="J50" s="13">
        <v>4</v>
      </c>
    </row>
    <row r="51" spans="1:10" ht="42" customHeight="1" x14ac:dyDescent="0.15">
      <c r="A51" s="14"/>
      <c r="B51" s="15"/>
      <c r="C51" s="15"/>
      <c r="D51" s="16" t="s">
        <v>41</v>
      </c>
      <c r="E51" s="9" t="s">
        <v>13</v>
      </c>
      <c r="F51" s="10">
        <v>1</v>
      </c>
      <c r="G51" s="17"/>
      <c r="H51" s="12"/>
      <c r="I51" s="13">
        <v>37</v>
      </c>
      <c r="J51" s="13">
        <v>4</v>
      </c>
    </row>
    <row r="52" spans="1:10" ht="42" customHeight="1" x14ac:dyDescent="0.15">
      <c r="A52" s="14"/>
      <c r="B52" s="23" t="s">
        <v>42</v>
      </c>
      <c r="C52" s="23"/>
      <c r="D52" s="24"/>
      <c r="E52" s="9" t="s">
        <v>13</v>
      </c>
      <c r="F52" s="10">
        <v>1</v>
      </c>
      <c r="G52" s="11">
        <f>+G53</f>
        <v>0</v>
      </c>
      <c r="H52" s="12"/>
      <c r="I52" s="13">
        <v>38</v>
      </c>
      <c r="J52" s="13">
        <v>2</v>
      </c>
    </row>
    <row r="53" spans="1:10" ht="42" customHeight="1" x14ac:dyDescent="0.15">
      <c r="A53" s="14"/>
      <c r="B53" s="15"/>
      <c r="C53" s="23" t="s">
        <v>42</v>
      </c>
      <c r="D53" s="24"/>
      <c r="E53" s="9" t="s">
        <v>13</v>
      </c>
      <c r="F53" s="10">
        <v>1</v>
      </c>
      <c r="G53" s="11">
        <f>+G54</f>
        <v>0</v>
      </c>
      <c r="H53" s="12"/>
      <c r="I53" s="13">
        <v>39</v>
      </c>
      <c r="J53" s="13">
        <v>3</v>
      </c>
    </row>
    <row r="54" spans="1:10" ht="42" customHeight="1" x14ac:dyDescent="0.15">
      <c r="A54" s="14"/>
      <c r="B54" s="15"/>
      <c r="C54" s="15"/>
      <c r="D54" s="16" t="s">
        <v>43</v>
      </c>
      <c r="E54" s="9" t="s">
        <v>13</v>
      </c>
      <c r="F54" s="10">
        <v>1</v>
      </c>
      <c r="G54" s="17"/>
      <c r="H54" s="12"/>
      <c r="I54" s="13">
        <v>40</v>
      </c>
      <c r="J54" s="13">
        <v>4</v>
      </c>
    </row>
    <row r="55" spans="1:10" ht="42" customHeight="1" x14ac:dyDescent="0.15">
      <c r="A55" s="14"/>
      <c r="B55" s="23" t="s">
        <v>44</v>
      </c>
      <c r="C55" s="23"/>
      <c r="D55" s="24"/>
      <c r="E55" s="9" t="s">
        <v>13</v>
      </c>
      <c r="F55" s="10">
        <v>1</v>
      </c>
      <c r="G55" s="11">
        <f>+G56</f>
        <v>0</v>
      </c>
      <c r="H55" s="12"/>
      <c r="I55" s="13">
        <v>41</v>
      </c>
      <c r="J55" s="13">
        <v>2</v>
      </c>
    </row>
    <row r="56" spans="1:10" ht="42" customHeight="1" x14ac:dyDescent="0.15">
      <c r="A56" s="14"/>
      <c r="B56" s="15"/>
      <c r="C56" s="23" t="s">
        <v>44</v>
      </c>
      <c r="D56" s="24"/>
      <c r="E56" s="9" t="s">
        <v>13</v>
      </c>
      <c r="F56" s="10">
        <v>1</v>
      </c>
      <c r="G56" s="11">
        <f>+G57</f>
        <v>0</v>
      </c>
      <c r="H56" s="12"/>
      <c r="I56" s="13">
        <v>42</v>
      </c>
      <c r="J56" s="13">
        <v>3</v>
      </c>
    </row>
    <row r="57" spans="1:10" ht="42" customHeight="1" x14ac:dyDescent="0.15">
      <c r="A57" s="14"/>
      <c r="B57" s="15"/>
      <c r="C57" s="15"/>
      <c r="D57" s="16" t="s">
        <v>45</v>
      </c>
      <c r="E57" s="9" t="s">
        <v>13</v>
      </c>
      <c r="F57" s="10">
        <v>1</v>
      </c>
      <c r="G57" s="17"/>
      <c r="H57" s="12"/>
      <c r="I57" s="13">
        <v>43</v>
      </c>
      <c r="J57" s="13">
        <v>4</v>
      </c>
    </row>
    <row r="58" spans="1:10" ht="42" customHeight="1" x14ac:dyDescent="0.15">
      <c r="A58" s="25" t="s">
        <v>46</v>
      </c>
      <c r="B58" s="23"/>
      <c r="C58" s="23"/>
      <c r="D58" s="24"/>
      <c r="E58" s="9" t="s">
        <v>13</v>
      </c>
      <c r="F58" s="10">
        <v>1</v>
      </c>
      <c r="G58" s="11">
        <f>+G59+G61+G64</f>
        <v>0</v>
      </c>
      <c r="H58" s="12"/>
      <c r="I58" s="13">
        <v>44</v>
      </c>
      <c r="J58" s="13"/>
    </row>
    <row r="59" spans="1:10" ht="42" customHeight="1" x14ac:dyDescent="0.15">
      <c r="A59" s="25" t="s">
        <v>47</v>
      </c>
      <c r="B59" s="23"/>
      <c r="C59" s="23"/>
      <c r="D59" s="24"/>
      <c r="E59" s="9" t="s">
        <v>13</v>
      </c>
      <c r="F59" s="10">
        <v>1</v>
      </c>
      <c r="G59" s="11">
        <f>+G60</f>
        <v>0</v>
      </c>
      <c r="H59" s="12"/>
      <c r="I59" s="13">
        <v>45</v>
      </c>
      <c r="J59" s="13">
        <v>200</v>
      </c>
    </row>
    <row r="60" spans="1:10" ht="42" customHeight="1" x14ac:dyDescent="0.15">
      <c r="A60" s="25" t="s">
        <v>48</v>
      </c>
      <c r="B60" s="23"/>
      <c r="C60" s="23"/>
      <c r="D60" s="24"/>
      <c r="E60" s="9" t="s">
        <v>13</v>
      </c>
      <c r="F60" s="10">
        <v>1</v>
      </c>
      <c r="G60" s="17"/>
      <c r="H60" s="12"/>
      <c r="I60" s="13">
        <v>46</v>
      </c>
      <c r="J60" s="13"/>
    </row>
    <row r="61" spans="1:10" ht="42" customHeight="1" x14ac:dyDescent="0.15">
      <c r="A61" s="25" t="s">
        <v>49</v>
      </c>
      <c r="B61" s="23"/>
      <c r="C61" s="23"/>
      <c r="D61" s="24"/>
      <c r="E61" s="9" t="s">
        <v>13</v>
      </c>
      <c r="F61" s="10">
        <v>1</v>
      </c>
      <c r="G61" s="17"/>
      <c r="H61" s="12"/>
      <c r="I61" s="13">
        <v>47</v>
      </c>
      <c r="J61" s="13">
        <v>210</v>
      </c>
    </row>
    <row r="62" spans="1:10" s="42" customFormat="1" ht="42" customHeight="1" x14ac:dyDescent="0.15">
      <c r="A62" s="22"/>
      <c r="B62" s="45" t="s">
        <v>61</v>
      </c>
      <c r="C62" s="45"/>
      <c r="D62" s="46"/>
      <c r="E62" s="37" t="s">
        <v>13</v>
      </c>
      <c r="F62" s="38">
        <v>1</v>
      </c>
      <c r="G62" s="39"/>
      <c r="H62" s="40"/>
      <c r="I62" s="21"/>
      <c r="J62" s="41"/>
    </row>
    <row r="63" spans="1:10" s="42" customFormat="1" ht="42" customHeight="1" x14ac:dyDescent="0.15">
      <c r="A63" s="22"/>
      <c r="B63" s="47" t="s">
        <v>62</v>
      </c>
      <c r="C63" s="47"/>
      <c r="D63" s="48"/>
      <c r="E63" s="37" t="s">
        <v>13</v>
      </c>
      <c r="F63" s="38">
        <v>1</v>
      </c>
      <c r="G63" s="39"/>
      <c r="H63" s="40"/>
      <c r="I63" s="21"/>
      <c r="J63" s="41"/>
    </row>
    <row r="64" spans="1:10" ht="42" customHeight="1" x14ac:dyDescent="0.15">
      <c r="A64" s="25" t="s">
        <v>50</v>
      </c>
      <c r="B64" s="23"/>
      <c r="C64" s="23"/>
      <c r="D64" s="24"/>
      <c r="E64" s="9" t="s">
        <v>13</v>
      </c>
      <c r="F64" s="10">
        <v>1</v>
      </c>
      <c r="G64" s="17"/>
      <c r="H64" s="12"/>
      <c r="I64" s="13">
        <v>48</v>
      </c>
      <c r="J64" s="13"/>
    </row>
    <row r="65" spans="1:10" ht="42" customHeight="1" x14ac:dyDescent="0.15">
      <c r="A65" s="25" t="s">
        <v>51</v>
      </c>
      <c r="B65" s="23"/>
      <c r="C65" s="23"/>
      <c r="D65" s="24"/>
      <c r="E65" s="9" t="s">
        <v>13</v>
      </c>
      <c r="F65" s="10">
        <v>1</v>
      </c>
      <c r="G65" s="17"/>
      <c r="H65" s="12"/>
      <c r="I65" s="13">
        <v>49</v>
      </c>
      <c r="J65" s="13"/>
    </row>
    <row r="66" spans="1:10" ht="42" customHeight="1" x14ac:dyDescent="0.15">
      <c r="A66" s="25" t="s">
        <v>52</v>
      </c>
      <c r="B66" s="23"/>
      <c r="C66" s="23"/>
      <c r="D66" s="24"/>
      <c r="E66" s="9" t="s">
        <v>13</v>
      </c>
      <c r="F66" s="10">
        <v>1</v>
      </c>
      <c r="G66" s="17"/>
      <c r="H66" s="12"/>
      <c r="I66" s="13">
        <v>50</v>
      </c>
      <c r="J66" s="13">
        <v>220</v>
      </c>
    </row>
    <row r="67" spans="1:10" ht="42" customHeight="1" x14ac:dyDescent="0.15">
      <c r="A67" s="25" t="s">
        <v>53</v>
      </c>
      <c r="B67" s="23"/>
      <c r="C67" s="23"/>
      <c r="D67" s="24"/>
      <c r="E67" s="9" t="s">
        <v>13</v>
      </c>
      <c r="F67" s="10">
        <v>1</v>
      </c>
      <c r="G67" s="11">
        <f>+G68</f>
        <v>0</v>
      </c>
      <c r="H67" s="12"/>
      <c r="I67" s="13">
        <v>51</v>
      </c>
      <c r="J67" s="13">
        <v>1</v>
      </c>
    </row>
    <row r="68" spans="1:10" ht="42" customHeight="1" x14ac:dyDescent="0.15">
      <c r="A68" s="14"/>
      <c r="B68" s="23" t="s">
        <v>54</v>
      </c>
      <c r="C68" s="23"/>
      <c r="D68" s="24"/>
      <c r="E68" s="9" t="s">
        <v>13</v>
      </c>
      <c r="F68" s="10">
        <v>1</v>
      </c>
      <c r="G68" s="11">
        <f>+G69</f>
        <v>0</v>
      </c>
      <c r="H68" s="12"/>
      <c r="I68" s="13">
        <v>52</v>
      </c>
      <c r="J68" s="13">
        <v>2</v>
      </c>
    </row>
    <row r="69" spans="1:10" ht="42" customHeight="1" x14ac:dyDescent="0.15">
      <c r="A69" s="14"/>
      <c r="B69" s="15"/>
      <c r="C69" s="23" t="s">
        <v>54</v>
      </c>
      <c r="D69" s="24"/>
      <c r="E69" s="9" t="s">
        <v>13</v>
      </c>
      <c r="F69" s="10">
        <v>1</v>
      </c>
      <c r="G69" s="11">
        <f>+G70</f>
        <v>0</v>
      </c>
      <c r="H69" s="12"/>
      <c r="I69" s="13">
        <v>53</v>
      </c>
      <c r="J69" s="13">
        <v>3</v>
      </c>
    </row>
    <row r="70" spans="1:10" ht="42" customHeight="1" x14ac:dyDescent="0.15">
      <c r="A70" s="14"/>
      <c r="B70" s="15"/>
      <c r="C70" s="15"/>
      <c r="D70" s="16" t="s">
        <v>54</v>
      </c>
      <c r="E70" s="9" t="s">
        <v>13</v>
      </c>
      <c r="F70" s="10">
        <v>1</v>
      </c>
      <c r="G70" s="17"/>
      <c r="H70" s="12"/>
      <c r="I70" s="13">
        <v>54</v>
      </c>
      <c r="J70" s="13">
        <v>4</v>
      </c>
    </row>
    <row r="71" spans="1:10" ht="42" customHeight="1" x14ac:dyDescent="0.15">
      <c r="A71" s="25" t="s">
        <v>55</v>
      </c>
      <c r="B71" s="23"/>
      <c r="C71" s="23"/>
      <c r="D71" s="24"/>
      <c r="E71" s="9" t="s">
        <v>13</v>
      </c>
      <c r="F71" s="10">
        <v>1</v>
      </c>
      <c r="G71" s="11">
        <f>+G10+G66+G67</f>
        <v>0</v>
      </c>
      <c r="H71" s="12"/>
      <c r="I71" s="13">
        <v>55</v>
      </c>
      <c r="J71" s="13">
        <v>30</v>
      </c>
    </row>
    <row r="72" spans="1:10" ht="42" customHeight="1" x14ac:dyDescent="0.15">
      <c r="A72" s="26" t="s">
        <v>56</v>
      </c>
      <c r="B72" s="27"/>
      <c r="C72" s="27"/>
      <c r="D72" s="28"/>
      <c r="E72" s="18" t="s">
        <v>57</v>
      </c>
      <c r="F72" s="19" t="s">
        <v>57</v>
      </c>
      <c r="G72" s="20">
        <f>G71</f>
        <v>0</v>
      </c>
      <c r="I72" s="21">
        <v>56</v>
      </c>
      <c r="J72" s="21">
        <v>90</v>
      </c>
    </row>
    <row r="73" spans="1:10" ht="42" customHeight="1" x14ac:dyDescent="0.15"/>
    <row r="74" spans="1:10" ht="42" customHeight="1" x14ac:dyDescent="0.15"/>
  </sheetData>
  <sheetProtection algorithmName="SHA-512" hashValue="GWMPmdUOkHL4lcWVcdXBVlprqQxVsXRf3n/5g/8zKe4g4t3c9W/e5t0fX4ljh2HcLU+3HPlkojNNh/wEnR1gaw==" saltValue="iwpvisXCFAFG4wx9z/epcA==" spinCount="100000" sheet="1" objects="1" scenarios="1"/>
  <mergeCells count="50">
    <mergeCell ref="B62:D62"/>
    <mergeCell ref="B63:D63"/>
    <mergeCell ref="B11:D11"/>
    <mergeCell ref="B14:D14"/>
    <mergeCell ref="B15:D15"/>
    <mergeCell ref="B25:D25"/>
    <mergeCell ref="B26:D26"/>
    <mergeCell ref="A72:D72"/>
    <mergeCell ref="B8:G8"/>
    <mergeCell ref="A9:D9"/>
    <mergeCell ref="F3:G3"/>
    <mergeCell ref="F4:G4"/>
    <mergeCell ref="F5:G5"/>
    <mergeCell ref="A7:G7"/>
    <mergeCell ref="A10:D10"/>
    <mergeCell ref="A12:D12"/>
    <mergeCell ref="A13:D13"/>
    <mergeCell ref="B16:D16"/>
    <mergeCell ref="C17:D17"/>
    <mergeCell ref="A20:D20"/>
    <mergeCell ref="A21:D21"/>
    <mergeCell ref="A22:D22"/>
    <mergeCell ref="A23:D23"/>
    <mergeCell ref="A24:D24"/>
    <mergeCell ref="B27:D27"/>
    <mergeCell ref="C28:D28"/>
    <mergeCell ref="B30:D30"/>
    <mergeCell ref="C31:D31"/>
    <mergeCell ref="C33:D33"/>
    <mergeCell ref="B38:D38"/>
    <mergeCell ref="C39:D39"/>
    <mergeCell ref="B41:D41"/>
    <mergeCell ref="C42:D42"/>
    <mergeCell ref="B47:D47"/>
    <mergeCell ref="C48:D48"/>
    <mergeCell ref="B52:D52"/>
    <mergeCell ref="C53:D53"/>
    <mergeCell ref="B55:D55"/>
    <mergeCell ref="C56:D56"/>
    <mergeCell ref="A58:D58"/>
    <mergeCell ref="A59:D59"/>
    <mergeCell ref="A60:D60"/>
    <mergeCell ref="A61:D61"/>
    <mergeCell ref="C69:D69"/>
    <mergeCell ref="A71:D71"/>
    <mergeCell ref="A64:D64"/>
    <mergeCell ref="A65:D65"/>
    <mergeCell ref="A66:D66"/>
    <mergeCell ref="A67:D67"/>
    <mergeCell ref="B68:D68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徳島県</cp:lastModifiedBy>
  <cp:lastPrinted>2020-10-12T05:07:54Z</cp:lastPrinted>
  <dcterms:created xsi:type="dcterms:W3CDTF">2014-01-09T08:55:00Z</dcterms:created>
  <dcterms:modified xsi:type="dcterms:W3CDTF">2026-04-22T05:46:30Z</dcterms:modified>
</cp:coreProperties>
</file>